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2C785E6B-8383-4686-8E5C-58A35331E7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3" l="1"/>
  <c r="D26" i="3"/>
  <c r="D17" i="3"/>
  <c r="D34" i="3"/>
</calcChain>
</file>

<file path=xl/sharedStrings.xml><?xml version="1.0" encoding="utf-8"?>
<sst xmlns="http://schemas.openxmlformats.org/spreadsheetml/2006/main" count="49" uniqueCount="44">
  <si>
    <t>Sl No.</t>
  </si>
  <si>
    <t>Bank Name</t>
  </si>
  <si>
    <t>Deposit Amount (D)</t>
  </si>
  <si>
    <t>Advances Amount (A)</t>
  </si>
  <si>
    <t>Credit Utilize (CU)</t>
  </si>
  <si>
    <t>Investment Amount (I)</t>
  </si>
  <si>
    <t>TC + I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</si>
  <si>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</si>
  <si>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</si>
  <si>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</si>
  <si>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</si>
  <si>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</si>
  <si>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</si>
  <si>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</si>
  <si>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</si>
  <si>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</si>
  <si>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</si>
  <si>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</si>
  <si>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</si>
  <si>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</si>
  <si>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</si>
  <si>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</si>
  <si>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</si>
  <si>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</si>
  <si>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</si>
  <si>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</si>
  <si>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RIDF</t>
  </si>
  <si>
    <t>Grand</t>
  </si>
  <si>
    <t>CDR1</t>
  </si>
  <si>
    <t>CDR2</t>
  </si>
  <si>
    <t>CDR3</t>
  </si>
  <si>
    <t>APRB</t>
  </si>
  <si>
    <t>APSCB</t>
  </si>
  <si>
    <t>(Amount in Rs.Lakhs)</t>
  </si>
  <si>
    <t>Total Credit (TC=A+CU)</t>
  </si>
  <si>
    <t>Pub</t>
  </si>
  <si>
    <t>Priv</t>
  </si>
  <si>
    <t>Co-op</t>
  </si>
  <si>
    <t>Banks</t>
  </si>
  <si>
    <t>SBI</t>
  </si>
  <si>
    <t>BAND</t>
  </si>
  <si>
    <t>ICICI</t>
  </si>
  <si>
    <t>Bank Wise Business and Credit Deposit Ratio of Arunachal Pradesh as on date 31-12-2021</t>
  </si>
  <si>
    <t>NEDFi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</si>
</sst>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1" xfId="0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0" fillId="0" borderId="0" xfId="0" applyNumberFormat="1"/>
    <xf numFmtId="0" fontId="1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713D5-4A25-4799-A0B6-74B78599EEFE}">
  <dimension ref="A1:K34"/>
  <sheetViews>
    <sheetView tabSelected="1" topLeftCell="A10" workbookViewId="0">
      <selection sqref="A1:K34"/>
    </sheetView>
  </sheetViews>
  <sheetFormatPr defaultRowHeight="14.4" x14ac:dyDescent="0.3"/>
  <cols>
    <col min="1" max="2" width="7.77734375" customWidth="1"/>
    <col min="3" max="3" width="10.5546875" style="6" bestFit="1" customWidth="1"/>
    <col min="4" max="4" width="9.5546875" style="6" bestFit="1" customWidth="1"/>
    <col min="5" max="5" width="7.5546875" style="6" bestFit="1" customWidth="1"/>
    <col min="6" max="6" width="10.109375" style="6" customWidth="1"/>
    <col min="7" max="7" width="7.33203125" style="6" customWidth="1"/>
    <col min="8" max="8" width="7.77734375" style="6" customWidth="1"/>
    <col min="9" max="9" width="10.33203125" style="6" customWidth="1"/>
    <col min="10" max="10" width="9.5546875" style="6" bestFit="1" customWidth="1"/>
    <col min="11" max="11" width="9" style="6" bestFit="1" customWidth="1"/>
  </cols>
  <sheetData>
    <row r="1" spans="1:11" s="1" customFormat="1" ht="25.8" customHeight="1" x14ac:dyDescent="0.3">
      <c r="A1" s="8">
        <v>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8.600000000000001" customHeight="1" x14ac:dyDescent="0.3">
      <c r="A2" s="9" t="s">
        <v>42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4.4" customHeight="1" x14ac:dyDescent="0.3">
      <c r="A3" s="11" t="s">
        <v>33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57.6" customHeight="1" x14ac:dyDescent="0.3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34</v>
      </c>
      <c r="G4" s="7" t="s">
        <v>28</v>
      </c>
      <c r="H4" s="7" t="s">
        <v>29</v>
      </c>
      <c r="I4" s="7" t="s">
        <v>5</v>
      </c>
      <c r="J4" s="7" t="s">
        <v>6</v>
      </c>
      <c r="K4" s="7" t="s">
        <v>30</v>
      </c>
    </row>
    <row r="5" spans="1:11" x14ac:dyDescent="0.3">
      <c r="A5" s="2">
        <v>1</v>
      </c>
      <c r="B5" s="2" t="s">
        <v>7</v>
      </c>
      <c r="C5" s="4">
        <v>150570.57</v>
      </c>
      <c r="D5" s="4">
        <v>35331.15</v>
      </c>
      <c r="E5" s="4">
        <v>0</v>
      </c>
      <c r="F5" s="4">
        <v>35331.15</v>
      </c>
      <c r="G5" s="4">
        <v>23.46</v>
      </c>
      <c r="H5" s="4">
        <v>23.46</v>
      </c>
      <c r="I5" s="4">
        <v>0</v>
      </c>
      <c r="J5" s="4">
        <v>35331.15</v>
      </c>
      <c r="K5" s="4">
        <v>23.46</v>
      </c>
    </row>
    <row r="6" spans="1:11" x14ac:dyDescent="0.3">
      <c r="A6" s="2">
        <v>2</v>
      </c>
      <c r="B6" s="2" t="s">
        <v>8</v>
      </c>
      <c r="C6" s="4">
        <v>21181</v>
      </c>
      <c r="D6" s="4">
        <v>6021</v>
      </c>
      <c r="E6" s="4">
        <v>0</v>
      </c>
      <c r="F6" s="4">
        <v>6021</v>
      </c>
      <c r="G6" s="4">
        <v>28.43</v>
      </c>
      <c r="H6" s="4">
        <v>28.43</v>
      </c>
      <c r="I6" s="4">
        <v>0</v>
      </c>
      <c r="J6" s="4">
        <v>6021</v>
      </c>
      <c r="K6" s="4">
        <v>28.43</v>
      </c>
    </row>
    <row r="7" spans="1:11" x14ac:dyDescent="0.3">
      <c r="A7" s="2">
        <v>3</v>
      </c>
      <c r="B7" s="2" t="s">
        <v>9</v>
      </c>
      <c r="C7" s="4">
        <v>11211.61</v>
      </c>
      <c r="D7" s="4">
        <v>4209.97</v>
      </c>
      <c r="E7" s="4">
        <v>0</v>
      </c>
      <c r="F7" s="4">
        <v>4209.97</v>
      </c>
      <c r="G7" s="4">
        <v>37.549999999999997</v>
      </c>
      <c r="H7" s="4">
        <v>37.549999999999997</v>
      </c>
      <c r="I7" s="4">
        <v>0</v>
      </c>
      <c r="J7" s="4">
        <v>4209.97</v>
      </c>
      <c r="K7" s="4">
        <v>37.549999999999997</v>
      </c>
    </row>
    <row r="8" spans="1:11" x14ac:dyDescent="0.3">
      <c r="A8" s="2">
        <v>4</v>
      </c>
      <c r="B8" s="2" t="s">
        <v>10</v>
      </c>
      <c r="C8" s="4">
        <v>39277.160000000003</v>
      </c>
      <c r="D8" s="4">
        <v>20575.86</v>
      </c>
      <c r="E8" s="4">
        <v>0</v>
      </c>
      <c r="F8" s="4">
        <v>20575.86</v>
      </c>
      <c r="G8" s="4">
        <v>52.39</v>
      </c>
      <c r="H8" s="4">
        <v>52.39</v>
      </c>
      <c r="I8" s="4">
        <v>0</v>
      </c>
      <c r="J8" s="4">
        <v>20575.86</v>
      </c>
      <c r="K8" s="4">
        <v>52.39</v>
      </c>
    </row>
    <row r="9" spans="1:11" x14ac:dyDescent="0.3">
      <c r="A9" s="2">
        <v>5</v>
      </c>
      <c r="B9" s="2" t="s">
        <v>11</v>
      </c>
      <c r="C9" s="4">
        <v>29391.11</v>
      </c>
      <c r="D9" s="4">
        <v>6360.02</v>
      </c>
      <c r="E9" s="4">
        <v>0</v>
      </c>
      <c r="F9" s="4">
        <v>6360.02</v>
      </c>
      <c r="G9" s="4">
        <v>21.64</v>
      </c>
      <c r="H9" s="4">
        <v>21.64</v>
      </c>
      <c r="I9" s="4">
        <v>0</v>
      </c>
      <c r="J9" s="4">
        <v>6360.02</v>
      </c>
      <c r="K9" s="4">
        <v>21.64</v>
      </c>
    </row>
    <row r="10" spans="1:11" x14ac:dyDescent="0.3">
      <c r="A10" s="2">
        <v>6</v>
      </c>
      <c r="B10" s="2" t="s">
        <v>12</v>
      </c>
      <c r="C10" s="4">
        <v>35572</v>
      </c>
      <c r="D10" s="4">
        <v>14291</v>
      </c>
      <c r="E10" s="4">
        <v>0</v>
      </c>
      <c r="F10" s="4">
        <v>14291</v>
      </c>
      <c r="G10" s="4">
        <v>40.17</v>
      </c>
      <c r="H10" s="4">
        <v>40.17</v>
      </c>
      <c r="I10" s="4">
        <v>0</v>
      </c>
      <c r="J10" s="4">
        <v>14291</v>
      </c>
      <c r="K10" s="4">
        <v>40.17</v>
      </c>
    </row>
    <row r="11" spans="1:11" x14ac:dyDescent="0.3">
      <c r="A11" s="2">
        <v>7</v>
      </c>
      <c r="B11" s="2" t="s">
        <v>13</v>
      </c>
      <c r="C11" s="4">
        <v>1088.48</v>
      </c>
      <c r="D11" s="4">
        <v>1001.5</v>
      </c>
      <c r="E11" s="4">
        <v>0</v>
      </c>
      <c r="F11" s="4">
        <v>1001.5</v>
      </c>
      <c r="G11" s="4">
        <v>92.01</v>
      </c>
      <c r="H11" s="4">
        <v>92.01</v>
      </c>
      <c r="I11" s="4">
        <v>0</v>
      </c>
      <c r="J11" s="4">
        <v>1001.5</v>
      </c>
      <c r="K11" s="4">
        <v>92.01</v>
      </c>
    </row>
    <row r="12" spans="1:11" x14ac:dyDescent="0.3">
      <c r="A12" s="2">
        <v>8</v>
      </c>
      <c r="B12" s="2" t="s">
        <v>14</v>
      </c>
      <c r="C12" s="4">
        <v>51630.82</v>
      </c>
      <c r="D12" s="4">
        <v>17912.310000000001</v>
      </c>
      <c r="E12" s="4">
        <v>0</v>
      </c>
      <c r="F12" s="4">
        <v>17912.310000000001</v>
      </c>
      <c r="G12" s="4">
        <v>34.69</v>
      </c>
      <c r="H12" s="4">
        <v>34.69</v>
      </c>
      <c r="I12" s="4">
        <v>0</v>
      </c>
      <c r="J12" s="4">
        <v>17912.310000000001</v>
      </c>
      <c r="K12" s="4">
        <v>34.69</v>
      </c>
    </row>
    <row r="13" spans="1:11" x14ac:dyDescent="0.3">
      <c r="A13" s="2">
        <v>9</v>
      </c>
      <c r="B13" s="2" t="s">
        <v>15</v>
      </c>
      <c r="C13" s="4">
        <v>11242.54</v>
      </c>
      <c r="D13" s="4">
        <v>1187.45</v>
      </c>
      <c r="E13" s="4">
        <v>0</v>
      </c>
      <c r="F13" s="4">
        <v>1187.45</v>
      </c>
      <c r="G13" s="4">
        <v>10.56</v>
      </c>
      <c r="H13" s="4">
        <v>10.56</v>
      </c>
      <c r="I13" s="4">
        <v>0</v>
      </c>
      <c r="J13" s="4">
        <v>1187.45</v>
      </c>
      <c r="K13" s="4">
        <v>10.56</v>
      </c>
    </row>
    <row r="14" spans="1:11" x14ac:dyDescent="0.3">
      <c r="A14" s="2">
        <v>10</v>
      </c>
      <c r="B14" s="2" t="s">
        <v>39</v>
      </c>
      <c r="C14" s="4">
        <v>1260797.0900000001</v>
      </c>
      <c r="D14" s="4">
        <v>390475.08</v>
      </c>
      <c r="E14" s="4">
        <v>9700</v>
      </c>
      <c r="F14" s="4">
        <v>400175.08</v>
      </c>
      <c r="G14" s="4">
        <v>30.97</v>
      </c>
      <c r="H14" s="4">
        <v>31.74</v>
      </c>
      <c r="I14" s="4">
        <v>50100</v>
      </c>
      <c r="J14" s="4">
        <v>450275.08</v>
      </c>
      <c r="K14" s="4">
        <v>35.71</v>
      </c>
    </row>
    <row r="15" spans="1:11" x14ac:dyDescent="0.3">
      <c r="A15" s="2">
        <v>11</v>
      </c>
      <c r="B15" s="2" t="s">
        <v>16</v>
      </c>
      <c r="C15" s="4">
        <v>14184.14</v>
      </c>
      <c r="D15" s="4">
        <v>7686.28</v>
      </c>
      <c r="E15" s="4">
        <v>0</v>
      </c>
      <c r="F15" s="4">
        <v>7686.28</v>
      </c>
      <c r="G15" s="4">
        <v>54.19</v>
      </c>
      <c r="H15" s="4">
        <v>54.19</v>
      </c>
      <c r="I15" s="4">
        <v>0</v>
      </c>
      <c r="J15" s="4">
        <v>7686.28</v>
      </c>
      <c r="K15" s="4">
        <v>54.19</v>
      </c>
    </row>
    <row r="16" spans="1:11" x14ac:dyDescent="0.3">
      <c r="A16" s="2">
        <v>12</v>
      </c>
      <c r="B16" s="2" t="s">
        <v>17</v>
      </c>
      <c r="C16" s="4">
        <v>6968.9</v>
      </c>
      <c r="D16" s="4">
        <v>1144.4100000000001</v>
      </c>
      <c r="E16" s="4">
        <v>0</v>
      </c>
      <c r="F16" s="4">
        <v>1144.4100000000001</v>
      </c>
      <c r="G16" s="4">
        <v>16.420000000000002</v>
      </c>
      <c r="H16" s="4">
        <v>16.420000000000002</v>
      </c>
      <c r="I16" s="4">
        <v>0</v>
      </c>
      <c r="J16" s="4">
        <v>1144.4100000000001</v>
      </c>
      <c r="K16" s="4">
        <v>16.420000000000002</v>
      </c>
    </row>
    <row r="17" spans="1:11" x14ac:dyDescent="0.3">
      <c r="A17" s="3" t="s">
        <v>35</v>
      </c>
      <c r="B17" s="3" t="s">
        <v>18</v>
      </c>
      <c r="C17" s="5">
        <v>1633115.42</v>
      </c>
      <c r="D17" s="5">
        <f>SUM(D5:D16)</f>
        <v>506196.03</v>
      </c>
      <c r="E17" s="5">
        <v>9700</v>
      </c>
      <c r="F17" s="5">
        <v>515896.03</v>
      </c>
      <c r="G17" s="5">
        <v>31</v>
      </c>
      <c r="H17" s="5">
        <v>31.59</v>
      </c>
      <c r="I17" s="5">
        <v>50100</v>
      </c>
      <c r="J17" s="5">
        <v>565996.03</v>
      </c>
      <c r="K17" s="5">
        <v>34.659999999999997</v>
      </c>
    </row>
    <row r="18" spans="1:11" x14ac:dyDescent="0.3">
      <c r="A18" s="2">
        <v>1</v>
      </c>
      <c r="B18" s="2" t="s">
        <v>19</v>
      </c>
      <c r="C18" s="4">
        <v>35413.82</v>
      </c>
      <c r="D18" s="4">
        <v>7088.16</v>
      </c>
      <c r="E18" s="4">
        <v>0</v>
      </c>
      <c r="F18" s="4">
        <v>7088.16</v>
      </c>
      <c r="G18" s="4">
        <v>20.02</v>
      </c>
      <c r="H18" s="4">
        <v>20.02</v>
      </c>
      <c r="I18" s="4">
        <v>0</v>
      </c>
      <c r="J18" s="4">
        <v>7088.16</v>
      </c>
      <c r="K18" s="4">
        <v>20.02</v>
      </c>
    </row>
    <row r="19" spans="1:11" x14ac:dyDescent="0.3">
      <c r="A19" s="2">
        <v>2</v>
      </c>
      <c r="B19" s="2" t="s">
        <v>40</v>
      </c>
      <c r="C19" s="4">
        <v>2120</v>
      </c>
      <c r="D19" s="4">
        <v>15</v>
      </c>
      <c r="E19" s="4">
        <v>0</v>
      </c>
      <c r="F19" s="4">
        <v>15</v>
      </c>
      <c r="G19" s="4">
        <v>0.71</v>
      </c>
      <c r="H19" s="4">
        <v>0.71</v>
      </c>
      <c r="I19" s="4">
        <v>0</v>
      </c>
      <c r="J19" s="4">
        <v>15</v>
      </c>
      <c r="K19" s="4">
        <v>0.71</v>
      </c>
    </row>
    <row r="20" spans="1:11" x14ac:dyDescent="0.3">
      <c r="A20" s="2">
        <v>3</v>
      </c>
      <c r="B20" s="2" t="s">
        <v>20</v>
      </c>
      <c r="C20" s="4">
        <v>66087.259999999995</v>
      </c>
      <c r="D20" s="4">
        <v>17345.97</v>
      </c>
      <c r="E20" s="4">
        <v>0</v>
      </c>
      <c r="F20" s="4">
        <v>17345.97</v>
      </c>
      <c r="G20" s="4">
        <v>26.25</v>
      </c>
      <c r="H20" s="4">
        <v>26.25</v>
      </c>
      <c r="I20" s="4">
        <v>0</v>
      </c>
      <c r="J20" s="4">
        <v>17345.97</v>
      </c>
      <c r="K20" s="4">
        <v>26.25</v>
      </c>
    </row>
    <row r="21" spans="1:11" x14ac:dyDescent="0.3">
      <c r="A21" s="2">
        <v>4</v>
      </c>
      <c r="B21" s="2" t="s">
        <v>41</v>
      </c>
      <c r="C21" s="4">
        <v>42599.360000000001</v>
      </c>
      <c r="D21" s="4">
        <v>16081.63</v>
      </c>
      <c r="E21" s="4">
        <v>0</v>
      </c>
      <c r="F21" s="4">
        <v>16081.63</v>
      </c>
      <c r="G21" s="4">
        <v>37.75</v>
      </c>
      <c r="H21" s="4">
        <v>37.75</v>
      </c>
      <c r="I21" s="4">
        <v>0</v>
      </c>
      <c r="J21" s="4">
        <v>16081.63</v>
      </c>
      <c r="K21" s="4">
        <v>37.75</v>
      </c>
    </row>
    <row r="22" spans="1:11" x14ac:dyDescent="0.3">
      <c r="A22" s="2">
        <v>5</v>
      </c>
      <c r="B22" s="2" t="s">
        <v>21</v>
      </c>
      <c r="C22" s="4">
        <v>10266.51</v>
      </c>
      <c r="D22" s="4">
        <v>3429.83</v>
      </c>
      <c r="E22" s="4">
        <v>0</v>
      </c>
      <c r="F22" s="4">
        <v>3429.83</v>
      </c>
      <c r="G22" s="4">
        <v>33.409999999999997</v>
      </c>
      <c r="H22" s="4">
        <v>33.409999999999997</v>
      </c>
      <c r="I22" s="4">
        <v>0</v>
      </c>
      <c r="J22" s="4">
        <v>3429.83</v>
      </c>
      <c r="K22" s="4">
        <v>33.409999999999997</v>
      </c>
    </row>
    <row r="23" spans="1:11" x14ac:dyDescent="0.3">
      <c r="A23" s="2">
        <v>6</v>
      </c>
      <c r="B23" s="2" t="s">
        <v>22</v>
      </c>
      <c r="C23" s="4">
        <v>8169.7</v>
      </c>
      <c r="D23" s="4">
        <v>12558.74</v>
      </c>
      <c r="E23" s="4">
        <v>0</v>
      </c>
      <c r="F23" s="4">
        <v>12558.74</v>
      </c>
      <c r="G23" s="4">
        <v>153.72</v>
      </c>
      <c r="H23" s="4">
        <v>153.72</v>
      </c>
      <c r="I23" s="4">
        <v>0</v>
      </c>
      <c r="J23" s="4">
        <v>12558.74</v>
      </c>
      <c r="K23" s="4">
        <v>153.72</v>
      </c>
    </row>
    <row r="24" spans="1:11" x14ac:dyDescent="0.3">
      <c r="A24" s="2">
        <v>7</v>
      </c>
      <c r="B24" s="2" t="s">
        <v>23</v>
      </c>
      <c r="C24" s="4">
        <v>676.03</v>
      </c>
      <c r="D24" s="4">
        <v>2498.25</v>
      </c>
      <c r="E24" s="4">
        <v>0</v>
      </c>
      <c r="F24" s="4">
        <v>2498.25</v>
      </c>
      <c r="G24" s="4">
        <v>369.55</v>
      </c>
      <c r="H24" s="4">
        <v>369.55</v>
      </c>
      <c r="I24" s="4">
        <v>0</v>
      </c>
      <c r="J24" s="4">
        <v>2498.25</v>
      </c>
      <c r="K24" s="4">
        <v>369.55</v>
      </c>
    </row>
    <row r="25" spans="1:11" x14ac:dyDescent="0.3">
      <c r="A25" s="2">
        <v>8</v>
      </c>
      <c r="B25" s="2" t="s">
        <v>24</v>
      </c>
      <c r="C25" s="4">
        <v>9065</v>
      </c>
      <c r="D25" s="4">
        <v>4249</v>
      </c>
      <c r="E25" s="4">
        <v>0</v>
      </c>
      <c r="F25" s="4">
        <v>4249</v>
      </c>
      <c r="G25" s="4">
        <v>46.87</v>
      </c>
      <c r="H25" s="4">
        <v>46.87</v>
      </c>
      <c r="I25" s="4">
        <v>0</v>
      </c>
      <c r="J25" s="4">
        <v>4249</v>
      </c>
      <c r="K25" s="4">
        <v>46.87</v>
      </c>
    </row>
    <row r="26" spans="1:11" x14ac:dyDescent="0.3">
      <c r="A26" s="3" t="s">
        <v>36</v>
      </c>
      <c r="B26" s="3" t="s">
        <v>18</v>
      </c>
      <c r="C26" s="5">
        <v>174397.68</v>
      </c>
      <c r="D26" s="5">
        <f>SUM(D18:D25)</f>
        <v>63266.58</v>
      </c>
      <c r="E26" s="5">
        <v>0</v>
      </c>
      <c r="F26" s="5">
        <v>63266.58</v>
      </c>
      <c r="G26" s="5">
        <v>36.28</v>
      </c>
      <c r="H26" s="5">
        <v>36.28</v>
      </c>
      <c r="I26" s="5">
        <v>0</v>
      </c>
      <c r="J26" s="5">
        <v>63266.58</v>
      </c>
      <c r="K26" s="5">
        <v>36.28</v>
      </c>
    </row>
    <row r="27" spans="1:11" x14ac:dyDescent="0.3">
      <c r="A27" s="2">
        <v>1</v>
      </c>
      <c r="B27" s="2" t="s">
        <v>31</v>
      </c>
      <c r="C27" s="4">
        <v>81172.83</v>
      </c>
      <c r="D27" s="4">
        <v>24442.93</v>
      </c>
      <c r="E27" s="4">
        <v>0</v>
      </c>
      <c r="F27" s="4">
        <v>24442.93</v>
      </c>
      <c r="G27" s="4">
        <v>30.11</v>
      </c>
      <c r="H27" s="4">
        <v>30.11</v>
      </c>
      <c r="I27" s="4">
        <v>73511.63</v>
      </c>
      <c r="J27" s="4">
        <v>97954.559999999998</v>
      </c>
      <c r="K27" s="4">
        <v>120.67</v>
      </c>
    </row>
    <row r="28" spans="1:11" x14ac:dyDescent="0.3">
      <c r="A28" s="3" t="s">
        <v>25</v>
      </c>
      <c r="B28" s="3" t="s">
        <v>18</v>
      </c>
      <c r="C28" s="5">
        <v>81172.83</v>
      </c>
      <c r="D28" s="5">
        <v>24442.93</v>
      </c>
      <c r="E28" s="5">
        <v>0</v>
      </c>
      <c r="F28" s="5">
        <v>24442.93</v>
      </c>
      <c r="G28" s="5">
        <v>30.11</v>
      </c>
      <c r="H28" s="5">
        <v>30.11</v>
      </c>
      <c r="I28" s="5">
        <v>73511.63</v>
      </c>
      <c r="J28" s="5">
        <v>97954.559999999998</v>
      </c>
      <c r="K28" s="5">
        <v>120.67</v>
      </c>
    </row>
    <row r="29" spans="1:11" x14ac:dyDescent="0.3">
      <c r="A29" s="2">
        <v>1</v>
      </c>
      <c r="B29" s="2" t="s">
        <v>32</v>
      </c>
      <c r="C29" s="4">
        <v>38457.69</v>
      </c>
      <c r="D29" s="4">
        <v>34372.730000000003</v>
      </c>
      <c r="E29" s="4">
        <v>0</v>
      </c>
      <c r="F29" s="4">
        <v>34372.730000000003</v>
      </c>
      <c r="G29" s="4">
        <v>89.38</v>
      </c>
      <c r="H29" s="4">
        <v>89.38</v>
      </c>
      <c r="I29" s="4">
        <v>6226</v>
      </c>
      <c r="J29" s="4">
        <v>40598.730000000003</v>
      </c>
      <c r="K29" s="4">
        <v>105.57</v>
      </c>
    </row>
    <row r="30" spans="1:11" x14ac:dyDescent="0.3">
      <c r="A30" s="3" t="s">
        <v>37</v>
      </c>
      <c r="B30" s="3" t="s">
        <v>18</v>
      </c>
      <c r="C30" s="5">
        <v>38457.69</v>
      </c>
      <c r="D30" s="5">
        <v>34372.730000000003</v>
      </c>
      <c r="E30" s="5">
        <v>0</v>
      </c>
      <c r="F30" s="5">
        <v>34372.730000000003</v>
      </c>
      <c r="G30" s="5">
        <v>89.38</v>
      </c>
      <c r="H30" s="5">
        <v>89.38</v>
      </c>
      <c r="I30" s="5">
        <v>6226</v>
      </c>
      <c r="J30" s="5">
        <v>40598.730000000003</v>
      </c>
      <c r="K30" s="5">
        <v>105.57</v>
      </c>
    </row>
    <row r="31" spans="1:11" x14ac:dyDescent="0.3">
      <c r="A31" s="3" t="s">
        <v>38</v>
      </c>
      <c r="B31" s="3" t="s">
        <v>18</v>
      </c>
      <c r="C31" s="5">
        <v>1927143.62</v>
      </c>
      <c r="D31" s="5">
        <f>D17+D26+D28+D29</f>
        <v>628278.27</v>
      </c>
      <c r="E31" s="5">
        <v>9700</v>
      </c>
      <c r="F31" s="5">
        <v>637978.27</v>
      </c>
      <c r="G31" s="5">
        <v>32.6</v>
      </c>
      <c r="H31" s="5">
        <v>33.1</v>
      </c>
      <c r="I31" s="5">
        <v>129837.63</v>
      </c>
      <c r="J31" s="5">
        <v>767815.9</v>
      </c>
      <c r="K31" s="5">
        <v>39.840000000000003</v>
      </c>
    </row>
    <row r="32" spans="1:11" x14ac:dyDescent="0.3">
      <c r="A32" s="2">
        <v>1</v>
      </c>
      <c r="B32" s="2" t="s">
        <v>43</v>
      </c>
      <c r="C32" s="4">
        <v>0</v>
      </c>
      <c r="D32" s="4">
        <v>6801.68</v>
      </c>
      <c r="E32" s="4">
        <v>0</v>
      </c>
      <c r="F32" s="4">
        <v>6801.68</v>
      </c>
      <c r="G32" s="4">
        <v>0</v>
      </c>
      <c r="H32" s="4">
        <v>0</v>
      </c>
      <c r="I32" s="4">
        <v>0</v>
      </c>
      <c r="J32" s="4">
        <v>6801.68</v>
      </c>
      <c r="K32" s="4">
        <v>0</v>
      </c>
    </row>
    <row r="33" spans="1:11" x14ac:dyDescent="0.3">
      <c r="A33" s="2">
        <v>2</v>
      </c>
      <c r="B33" s="2" t="s">
        <v>26</v>
      </c>
      <c r="C33" s="4">
        <v>0</v>
      </c>
      <c r="D33" s="4">
        <v>97198.24</v>
      </c>
      <c r="E33" s="4">
        <v>0</v>
      </c>
      <c r="F33" s="4">
        <v>97198.24</v>
      </c>
      <c r="G33" s="4">
        <v>0</v>
      </c>
      <c r="H33" s="4">
        <v>0</v>
      </c>
      <c r="I33" s="4">
        <v>0</v>
      </c>
      <c r="J33" s="4">
        <v>97198.24</v>
      </c>
      <c r="K33" s="4">
        <v>0</v>
      </c>
    </row>
    <row r="34" spans="1:11" x14ac:dyDescent="0.3">
      <c r="A34" s="3" t="s">
        <v>27</v>
      </c>
      <c r="B34" s="3" t="s">
        <v>18</v>
      </c>
      <c r="C34" s="5">
        <v>1927143.62</v>
      </c>
      <c r="D34" s="5">
        <f>D31+D32+D33</f>
        <v>732278.19000000006</v>
      </c>
      <c r="E34" s="5">
        <v>9700</v>
      </c>
      <c r="F34" s="5">
        <v>741978.19</v>
      </c>
      <c r="G34" s="5">
        <v>38</v>
      </c>
      <c r="H34" s="5">
        <v>38.5</v>
      </c>
      <c r="I34" s="5">
        <v>129837.63</v>
      </c>
      <c r="J34" s="5">
        <v>871815.82</v>
      </c>
      <c r="K34" s="5">
        <v>45.24</v>
      </c>
    </row>
  </sheetData>
  <mergeCells count="3">
    <mergeCell ref="A1:K1"/>
    <mergeCell ref="A2:K2"/>
    <mergeCell ref="A3:K3"/>
  </mergeCells>
  <pageMargins left="0.46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2022-02-26T06:13:34Z</cp:lastPrinted>
  <dcterms:created xsi:type="dcterms:W3CDTF">2020-09-18T06:54:32Z</dcterms:created>
  <dcterms:modified xsi:type="dcterms:W3CDTF">2022-02-26T06:13:37Z</dcterms:modified>
</cp:coreProperties>
</file>